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Экспертизы" sheetId="1" r:id="rId1"/>
    <sheet name="Графики" sheetId="2" r:id="rId2"/>
  </sheets>
  <definedNames>
    <definedName name="_xlnm._FilterDatabase" localSheetId="0" hidden="1">'Экспертизы'!$A$1:$P$11</definedName>
  </definedNames>
  <calcPr fullCalcOnLoad="1"/>
</workbook>
</file>

<file path=xl/sharedStrings.xml><?xml version="1.0" encoding="utf-8"?>
<sst xmlns="http://schemas.openxmlformats.org/spreadsheetml/2006/main" count="130" uniqueCount="100">
  <si>
    <t>Регистрационный номер экспертизы</t>
  </si>
  <si>
    <t>Дата поступления экспертизы</t>
  </si>
  <si>
    <t>Наименование органа и ФИО назначившего экспертизу</t>
  </si>
  <si>
    <t>Номер и фабула дела</t>
  </si>
  <si>
    <t>Поступившие материалы, объекты</t>
  </si>
  <si>
    <t>Сведения о ходатайствах, рапортах, дата</t>
  </si>
  <si>
    <t>Количество вопросов, выводов, объектов (Вп/В/О)</t>
  </si>
  <si>
    <t>Стоимость экспертизы, руб.</t>
  </si>
  <si>
    <t>Дата завершения экспертизы</t>
  </si>
  <si>
    <t>Срок производства экспертизы</t>
  </si>
  <si>
    <t>Характер экспертизы (первич., дополн., повт., компл., комисс., состав комиссии)</t>
  </si>
  <si>
    <t>Категория сложности</t>
  </si>
  <si>
    <t>Род (вид) экспертизы</t>
  </si>
  <si>
    <t>Файл с заключением</t>
  </si>
  <si>
    <t>Число номеров в экспертную нагрузку</t>
  </si>
  <si>
    <t>Комментарий</t>
  </si>
  <si>
    <t>5645/05-2; 5646/09-2</t>
  </si>
  <si>
    <t>Ондатров И.Ю., судья Кстовского городского суда</t>
  </si>
  <si>
    <t>материалы дела</t>
  </si>
  <si>
    <t>ходатайство от 16.12.2013, осмотр на 24.12.2013 + ходат. от 24.12.2013 — осмотр на 20.01.2014</t>
  </si>
  <si>
    <t>первичная</t>
  </si>
  <si>
    <t>ЛКМ и П</t>
  </si>
  <si>
    <t>0334-k2-kia.zip</t>
  </si>
  <si>
    <t>0344/5655/05-1</t>
  </si>
  <si>
    <t>Панина О.А., капитан юстиции,  ст. сл-ль группы по расследованию преступлений на территории Гагинского района СО МО МВД России «Большеболдинский»</t>
  </si>
  <si>
    <t>образцы ЛКП, куртка и футболка Булатова С.А.</t>
  </si>
  <si>
    <t>-</t>
  </si>
  <si>
    <t>0344-5655-k1.odt</t>
  </si>
  <si>
    <t>0430/5765/05-5</t>
  </si>
  <si>
    <t>Томина А.А., ст. л-нт, дознаватель ОД ОП №2 Управления МВД России по г. Н. Новгороду</t>
  </si>
  <si>
    <t>ВАЗ 21106001001</t>
  </si>
  <si>
    <t>Полимеры</t>
  </si>
  <si>
    <t>0430-5765-k5.odt</t>
  </si>
  <si>
    <t>Осмотр 13.01.2014</t>
  </si>
  <si>
    <t>0458/5793/05-5</t>
  </si>
  <si>
    <t>Лунина М.В., ст. л-нт юстиции, следователь СО ОМВД России по городскому округу Семеновский</t>
  </si>
  <si>
    <t>одежда Сидориной Н.В.</t>
  </si>
  <si>
    <t>0458-k5.odt</t>
  </si>
  <si>
    <t>0515/0516/09-05-2</t>
  </si>
  <si>
    <t>м/д, автомобиль Nissan</t>
  </si>
  <si>
    <t>ходатайство от 20.12.2013, осмотр а/м на 15.01.2014</t>
  </si>
  <si>
    <t>0516-k2-nissan.zip</t>
  </si>
  <si>
    <t>1280/05-5</t>
  </si>
  <si>
    <t>Назаров Р.А., к-н юстиции, сл-ль СО ОМВД России по г. Бор Нижегородской области</t>
  </si>
  <si>
    <t>одежда Казакова А.В.</t>
  </si>
  <si>
    <t>1280-k5.odt</t>
  </si>
  <si>
    <t>1289/05-1</t>
  </si>
  <si>
    <t>смывы, деньги, СХВ</t>
  </si>
  <si>
    <t>1289-k1-cxB.odt</t>
  </si>
  <si>
    <t>СХВ</t>
  </si>
  <si>
    <t>1326/05-1</t>
  </si>
  <si>
    <t>крыло мотороллера и образец ЛКП</t>
  </si>
  <si>
    <t>ugd48015.zip</t>
  </si>
  <si>
    <t>0398/1303/05-5</t>
  </si>
  <si>
    <t>Соловьев А.В., ст. л-нт, сл-ль СО УФСБ России по Нижегородской области</t>
  </si>
  <si>
    <t>3 бутылки и аккумулятор</t>
  </si>
  <si>
    <t>рапорт от 18.12.2013 (до 17.02.2014)</t>
  </si>
  <si>
    <t>Стекло</t>
  </si>
  <si>
    <t>0398-1303-h2so4.doc</t>
  </si>
  <si>
    <t>1510/05-5</t>
  </si>
  <si>
    <t>Свинцов В.А., ст. л-нт, следователь СУ Нижегородского ЛУ МВД России на транспорте</t>
  </si>
  <si>
    <t>Пропитка-антисептик Пирилакс и отщепы древесины</t>
  </si>
  <si>
    <t>kusp1772_x12.zip</t>
  </si>
  <si>
    <t>Пирилакс (12)</t>
  </si>
  <si>
    <t>12 / 12 / 5</t>
  </si>
  <si>
    <t>2 / 2 / 7</t>
  </si>
  <si>
    <t>1 / 1 / 4</t>
  </si>
  <si>
    <t>2 / 2 / 9</t>
  </si>
  <si>
    <t>4 / 4 / 1</t>
  </si>
  <si>
    <t>2 / 2 / 3</t>
  </si>
  <si>
    <t>3 / 3 / 7</t>
  </si>
  <si>
    <t xml:space="preserve">1 / 1 / </t>
  </si>
  <si>
    <t xml:space="preserve">5 / 5 / </t>
  </si>
  <si>
    <t xml:space="preserve">2 / 2 / </t>
  </si>
  <si>
    <t>Год: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</si>
  <si>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</si>
  <si>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</si>
  <si>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</si>
  <si>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</si>
  <si>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</si>
  <si>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</si>
  <si>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</si>
  <si>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</si>
  <si>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</si>
  <si>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</si>
  <si>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</si>
  <si>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</si>
  <si>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Ананасенко Д.В., ст. л-нт, сл-ль СУ УМВД России по г. Дзержинску</t>
  </si>
  <si>
    <t>Пионов М.Н., подп-к юстиции, и.о. рук-ля Воторго природоохранного СО Волжского межрегионального природоохранного СУ СК РФ</t>
  </si>
  <si>
    <t>Стрелкина С.В., судья Балахнинского городского суда Нижегородской области</t>
  </si>
  <si>
    <t>12345, уг. дело</t>
  </si>
  <si>
    <t>23456, м/п КУСП от 05.12.2013</t>
  </si>
  <si>
    <t>3456, м/п по КУСП от 01.12.2013</t>
  </si>
  <si>
    <t>5678, м/п КУСП от 17.01.2014</t>
  </si>
  <si>
    <t>678901, уг.дело</t>
  </si>
  <si>
    <t>78901, уг. дело</t>
  </si>
  <si>
    <t>890, м/п КУСП от 25.11.2013</t>
  </si>
  <si>
    <t>9012, м/п КУСП от 09.07.2013</t>
  </si>
  <si>
    <t>2-1234/2013, гр. дело по иску Амовой Ю.А. к ООО «Эллада»</t>
  </si>
  <si>
    <t>2-4567/2013, гр.дело по иску Дубровского А.М. К ООО «Вектор-Н»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</si>
</sst>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9.5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2" fillId="5" borderId="10" xfId="0" applyFont="1" applyFill="1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49" fontId="2" fillId="5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indexed="43"/>
        </patternFill>
      </fill>
    </dxf>
    <dxf>
      <fill>
        <patternFill>
          <bgColor indexed="29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Выполнение экспертиз в 2014 г.</a:t>
            </a:r>
          </a:p>
        </c:rich>
      </c:tx>
      <c:layout>
        <c:manualLayout>
          <c:xMode val="factor"/>
          <c:yMode val="factor"/>
          <c:x val="-0.00225"/>
          <c:y val="-0.0215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"/>
          <c:y val="0.10125"/>
          <c:w val="1"/>
          <c:h val="0.89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Графики!$B$2:$B$13</c:f>
              <c:strCache/>
            </c:strRef>
          </c:cat>
          <c:val>
            <c:numRef>
              <c:f>Графики!$C$2:$C$13</c:f>
              <c:numCache/>
            </c:numRef>
          </c:val>
          <c:shape val="box"/>
        </c:ser>
        <c:shape val="box"/>
        <c:axId val="42848923"/>
        <c:axId val="50095988"/>
      </c:bar3DChart>
      <c:catAx>
        <c:axId val="42848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Месяц</a:t>
                </a:r>
              </a:p>
            </c:rich>
          </c:tx>
          <c:layout>
            <c:manualLayout>
              <c:xMode val="factor"/>
              <c:yMode val="factor"/>
              <c:x val="0.034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95988"/>
        <c:crosses val="autoZero"/>
        <c:auto val="1"/>
        <c:lblOffset val="100"/>
        <c:tickLblSkip val="1"/>
        <c:noMultiLvlLbl val="0"/>
      </c:catAx>
      <c:valAx>
        <c:axId val="50095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Количество, шт.</a:t>
                </a:r>
              </a:p>
            </c:rich>
          </c:tx>
          <c:layout>
            <c:manualLayout>
              <c:xMode val="factor"/>
              <c:yMode val="factor"/>
              <c:x val="-0.0705"/>
              <c:y val="-0.0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4892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11</xdr:col>
      <xdr:colOff>0</xdr:colOff>
      <xdr:row>17</xdr:row>
      <xdr:rowOff>142875</xdr:rowOff>
    </xdr:to>
    <xdr:graphicFrame>
      <xdr:nvGraphicFramePr>
        <xdr:cNvPr id="1" name="Диаграмма 1"/>
        <xdr:cNvGraphicFramePr/>
      </xdr:nvGraphicFramePr>
      <xdr:xfrm>
        <a:off x="2743200" y="161925"/>
        <a:ext cx="48006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3" sqref="B13"/>
    </sheetView>
  </sheetViews>
  <sheetFormatPr defaultColWidth="9.00390625" defaultRowHeight="25.5" customHeight="1" outlineLevelCol="1"/>
  <cols>
    <col min="1" max="1" width="18.75390625" style="1" bestFit="1" customWidth="1"/>
    <col min="2" max="2" width="18.25390625" style="1" bestFit="1" customWidth="1"/>
    <col min="3" max="3" width="29.25390625" style="1" bestFit="1" customWidth="1"/>
    <col min="4" max="4" width="13.625" style="1" hidden="1" customWidth="1" outlineLevel="1"/>
    <col min="5" max="5" width="21.125" style="1" hidden="1" customWidth="1" outlineLevel="1"/>
    <col min="6" max="6" width="26.75390625" style="1" hidden="1" customWidth="1" outlineLevel="1"/>
    <col min="7" max="7" width="12.00390625" style="5" hidden="1" customWidth="1" outlineLevel="1"/>
    <col min="8" max="8" width="17.25390625" style="1" hidden="1" customWidth="1" outlineLevel="1"/>
    <col min="9" max="9" width="17.875" style="1" bestFit="1" customWidth="1" collapsed="1"/>
    <col min="10" max="10" width="19.625" style="1" bestFit="1" customWidth="1"/>
    <col min="11" max="11" width="27.125" style="1" hidden="1" customWidth="1" outlineLevel="1"/>
    <col min="12" max="12" width="11.00390625" style="1" hidden="1" customWidth="1" outlineLevel="1"/>
    <col min="13" max="13" width="12.00390625" style="1" bestFit="1" customWidth="1" collapsed="1"/>
    <col min="14" max="14" width="14.00390625" style="1" bestFit="1" customWidth="1"/>
    <col min="15" max="15" width="21.00390625" style="1" bestFit="1" customWidth="1"/>
    <col min="16" max="16" width="14.125" style="1" customWidth="1"/>
  </cols>
  <sheetData>
    <row r="1" spans="1:16" ht="63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4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5" ht="25.5" customHeight="1">
      <c r="A2" s="1" t="s">
        <v>16</v>
      </c>
      <c r="B2" s="3">
        <v>41653</v>
      </c>
      <c r="C2" s="1" t="s">
        <v>17</v>
      </c>
      <c r="D2" s="1" t="s">
        <v>98</v>
      </c>
      <c r="E2" s="1" t="s">
        <v>18</v>
      </c>
      <c r="F2" s="1" t="s">
        <v>19</v>
      </c>
      <c r="G2" s="5" t="s">
        <v>64</v>
      </c>
      <c r="H2" s="1">
        <v>17520</v>
      </c>
      <c r="I2" s="3">
        <v>41680</v>
      </c>
      <c r="J2" s="6">
        <f ca="1">IF(I2="",TODAY(),I2)-B2+1</f>
        <v>28</v>
      </c>
      <c r="K2" s="1" t="s">
        <v>20</v>
      </c>
      <c r="L2" s="1">
        <v>2</v>
      </c>
      <c r="M2" s="1" t="s">
        <v>21</v>
      </c>
      <c r="N2" s="1" t="s">
        <v>22</v>
      </c>
      <c r="O2" s="1">
        <v>1</v>
      </c>
    </row>
    <row r="3" spans="1:15" ht="25.5" customHeight="1">
      <c r="A3" s="1" t="s">
        <v>23</v>
      </c>
      <c r="B3" s="3">
        <v>41653</v>
      </c>
      <c r="C3" s="1" t="s">
        <v>24</v>
      </c>
      <c r="D3" s="1" t="s">
        <v>90</v>
      </c>
      <c r="E3" s="1" t="s">
        <v>25</v>
      </c>
      <c r="F3" s="1" t="s">
        <v>26</v>
      </c>
      <c r="G3" s="5" t="s">
        <v>65</v>
      </c>
      <c r="H3" s="1" t="s">
        <v>26</v>
      </c>
      <c r="I3" s="3">
        <v>41677</v>
      </c>
      <c r="J3" s="6">
        <f aca="true" ca="1" t="shared" si="0" ref="J3:J11">IF(I3="",TODAY(),I3)-B3+1</f>
        <v>25</v>
      </c>
      <c r="K3" s="1" t="s">
        <v>20</v>
      </c>
      <c r="L3" s="1">
        <v>1</v>
      </c>
      <c r="M3" s="1" t="s">
        <v>21</v>
      </c>
      <c r="N3" s="1" t="s">
        <v>27</v>
      </c>
      <c r="O3" s="1">
        <v>1</v>
      </c>
    </row>
    <row r="4" spans="1:16" ht="25.5" customHeight="1">
      <c r="A4" s="1" t="s">
        <v>28</v>
      </c>
      <c r="B4" s="3">
        <v>41673</v>
      </c>
      <c r="C4" s="1" t="s">
        <v>29</v>
      </c>
      <c r="D4" s="1" t="s">
        <v>91</v>
      </c>
      <c r="E4" s="1" t="s">
        <v>30</v>
      </c>
      <c r="F4" s="1" t="s">
        <v>26</v>
      </c>
      <c r="G4" s="5" t="s">
        <v>66</v>
      </c>
      <c r="H4" s="1" t="s">
        <v>26</v>
      </c>
      <c r="I4" s="3">
        <v>41695</v>
      </c>
      <c r="J4" s="6">
        <f ca="1" t="shared" si="0"/>
        <v>23</v>
      </c>
      <c r="K4" s="1" t="s">
        <v>20</v>
      </c>
      <c r="L4" s="1">
        <v>1</v>
      </c>
      <c r="M4" s="1" t="s">
        <v>31</v>
      </c>
      <c r="N4" s="1" t="s">
        <v>32</v>
      </c>
      <c r="O4" s="1">
        <v>1</v>
      </c>
      <c r="P4" s="1" t="s">
        <v>33</v>
      </c>
    </row>
    <row r="5" spans="1:15" ht="25.5" customHeight="1">
      <c r="A5" s="1" t="s">
        <v>34</v>
      </c>
      <c r="B5" s="3">
        <v>41674</v>
      </c>
      <c r="C5" s="1" t="s">
        <v>35</v>
      </c>
      <c r="D5" s="1" t="s">
        <v>92</v>
      </c>
      <c r="E5" s="1" t="s">
        <v>36</v>
      </c>
      <c r="F5" s="1" t="s">
        <v>26</v>
      </c>
      <c r="G5" s="5" t="s">
        <v>67</v>
      </c>
      <c r="H5" s="1" t="s">
        <v>26</v>
      </c>
      <c r="I5" s="3">
        <v>41689</v>
      </c>
      <c r="J5" s="6">
        <f ca="1" t="shared" si="0"/>
        <v>16</v>
      </c>
      <c r="K5" s="1" t="s">
        <v>20</v>
      </c>
      <c r="L5" s="1">
        <v>1</v>
      </c>
      <c r="M5" s="1" t="s">
        <v>21</v>
      </c>
      <c r="N5" s="1" t="s">
        <v>37</v>
      </c>
      <c r="O5" s="1">
        <v>1</v>
      </c>
    </row>
    <row r="6" spans="1:15" ht="25.5" customHeight="1">
      <c r="A6" s="1" t="s">
        <v>38</v>
      </c>
      <c r="B6" s="3">
        <v>41723</v>
      </c>
      <c r="C6" s="1" t="s">
        <v>89</v>
      </c>
      <c r="D6" s="1" t="s">
        <v>99</v>
      </c>
      <c r="E6" s="1" t="s">
        <v>39</v>
      </c>
      <c r="F6" s="1" t="s">
        <v>40</v>
      </c>
      <c r="G6" s="5" t="s">
        <v>68</v>
      </c>
      <c r="H6" s="1">
        <v>17520</v>
      </c>
      <c r="I6" s="3">
        <v>41725</v>
      </c>
      <c r="J6" s="6">
        <f ca="1" t="shared" si="0"/>
        <v>3</v>
      </c>
      <c r="K6" s="1" t="s">
        <v>20</v>
      </c>
      <c r="L6" s="1">
        <v>2</v>
      </c>
      <c r="M6" s="1" t="s">
        <v>21</v>
      </c>
      <c r="N6" s="1" t="s">
        <v>41</v>
      </c>
      <c r="O6" s="1">
        <v>1</v>
      </c>
    </row>
    <row r="7" spans="1:15" ht="25.5" customHeight="1">
      <c r="A7" s="1" t="s">
        <v>42</v>
      </c>
      <c r="B7" s="3">
        <v>41754</v>
      </c>
      <c r="C7" s="1" t="s">
        <v>43</v>
      </c>
      <c r="D7" s="1" t="s">
        <v>93</v>
      </c>
      <c r="E7" s="1" t="s">
        <v>44</v>
      </c>
      <c r="F7" s="1" t="s">
        <v>26</v>
      </c>
      <c r="G7" s="5" t="s">
        <v>69</v>
      </c>
      <c r="H7" s="1" t="s">
        <v>26</v>
      </c>
      <c r="I7" s="3">
        <v>41765</v>
      </c>
      <c r="J7" s="6">
        <f ca="1" t="shared" si="0"/>
        <v>12</v>
      </c>
      <c r="K7" s="1" t="s">
        <v>20</v>
      </c>
      <c r="L7" s="1">
        <v>1</v>
      </c>
      <c r="M7" s="1" t="s">
        <v>21</v>
      </c>
      <c r="N7" s="1" t="s">
        <v>45</v>
      </c>
      <c r="O7" s="1">
        <v>1</v>
      </c>
    </row>
    <row r="8" spans="1:16" ht="25.5" customHeight="1">
      <c r="A8" s="1" t="s">
        <v>46</v>
      </c>
      <c r="B8" s="3">
        <v>41723</v>
      </c>
      <c r="C8" s="1" t="s">
        <v>88</v>
      </c>
      <c r="D8" s="1" t="s">
        <v>94</v>
      </c>
      <c r="E8" s="1" t="s">
        <v>47</v>
      </c>
      <c r="F8" s="1" t="s">
        <v>26</v>
      </c>
      <c r="G8" s="5" t="s">
        <v>70</v>
      </c>
      <c r="H8" s="1" t="s">
        <v>26</v>
      </c>
      <c r="I8" s="3">
        <v>41772</v>
      </c>
      <c r="J8" s="6">
        <f ca="1" t="shared" si="0"/>
        <v>50</v>
      </c>
      <c r="K8" s="1" t="s">
        <v>20</v>
      </c>
      <c r="L8" s="1">
        <v>1</v>
      </c>
      <c r="M8" s="1" t="s">
        <v>21</v>
      </c>
      <c r="N8" s="1" t="s">
        <v>48</v>
      </c>
      <c r="O8" s="1">
        <v>1</v>
      </c>
      <c r="P8" s="1" t="s">
        <v>49</v>
      </c>
    </row>
    <row r="9" spans="1:15" ht="25.5" customHeight="1">
      <c r="A9" s="1" t="s">
        <v>50</v>
      </c>
      <c r="B9" s="3">
        <v>41755</v>
      </c>
      <c r="C9" s="1" t="s">
        <v>87</v>
      </c>
      <c r="D9" s="1" t="s">
        <v>95</v>
      </c>
      <c r="E9" s="1" t="s">
        <v>51</v>
      </c>
      <c r="F9" s="1" t="s">
        <v>26</v>
      </c>
      <c r="G9" s="5" t="s">
        <v>71</v>
      </c>
      <c r="H9" s="1" t="s">
        <v>26</v>
      </c>
      <c r="J9" s="6">
        <f ca="1" t="shared" si="0"/>
        <v>2362</v>
      </c>
      <c r="K9" s="1" t="s">
        <v>20</v>
      </c>
      <c r="L9" s="1">
        <v>1</v>
      </c>
      <c r="M9" s="1" t="s">
        <v>21</v>
      </c>
      <c r="N9" s="1" t="s">
        <v>52</v>
      </c>
      <c r="O9" s="1">
        <v>1</v>
      </c>
    </row>
    <row r="10" spans="1:15" ht="25.5" customHeight="1">
      <c r="A10" s="1" t="s">
        <v>53</v>
      </c>
      <c r="B10" s="3">
        <v>41786</v>
      </c>
      <c r="C10" s="1" t="s">
        <v>54</v>
      </c>
      <c r="D10" s="1" t="s">
        <v>96</v>
      </c>
      <c r="E10" s="1" t="s">
        <v>55</v>
      </c>
      <c r="F10" s="1" t="s">
        <v>56</v>
      </c>
      <c r="G10" s="5" t="s">
        <v>72</v>
      </c>
      <c r="H10" s="1" t="s">
        <v>26</v>
      </c>
      <c r="J10" s="6">
        <f ca="1" t="shared" si="0"/>
        <v>2331</v>
      </c>
      <c r="K10" s="1" t="s">
        <v>20</v>
      </c>
      <c r="L10" s="1">
        <v>1</v>
      </c>
      <c r="M10" s="1" t="s">
        <v>57</v>
      </c>
      <c r="N10" s="1" t="s">
        <v>58</v>
      </c>
      <c r="O10" s="1">
        <v>1</v>
      </c>
    </row>
    <row r="11" spans="1:16" ht="25.5" customHeight="1">
      <c r="A11" s="1" t="s">
        <v>59</v>
      </c>
      <c r="B11" s="3">
        <v>41782</v>
      </c>
      <c r="C11" s="1" t="s">
        <v>60</v>
      </c>
      <c r="D11" s="1" t="s">
        <v>97</v>
      </c>
      <c r="E11" s="1" t="s">
        <v>61</v>
      </c>
      <c r="F11" s="1" t="s">
        <v>26</v>
      </c>
      <c r="G11" s="5" t="s">
        <v>73</v>
      </c>
      <c r="H11" s="1" t="s">
        <v>26</v>
      </c>
      <c r="J11" s="6">
        <f ca="1" t="shared" si="0"/>
        <v>2335</v>
      </c>
      <c r="K11" s="1" t="s">
        <v>20</v>
      </c>
      <c r="L11" s="1">
        <v>1</v>
      </c>
      <c r="M11" s="1" t="s">
        <v>57</v>
      </c>
      <c r="N11" s="1" t="s">
        <v>62</v>
      </c>
      <c r="O11" s="1">
        <v>1</v>
      </c>
      <c r="P11" s="1" t="s">
        <v>63</v>
      </c>
    </row>
  </sheetData>
  <sheetProtection/>
  <autoFilter ref="A1:P11"/>
  <conditionalFormatting sqref="J2:J11">
    <cfRule type="expression" priority="1" dxfId="2" stopIfTrue="1">
      <formula>I2&lt;&gt;""</formula>
    </cfRule>
    <cfRule type="cellIs" priority="2" dxfId="1" operator="greaterThan" stopIfTrue="1">
      <formula>30</formula>
    </cfRule>
    <cfRule type="cellIs" priority="3" dxfId="0" operator="greaterThanOrEqual" stopIfTrue="1">
      <formula>24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18" sqref="C18"/>
    </sheetView>
  </sheetViews>
  <sheetFormatPr defaultColWidth="9.00390625" defaultRowHeight="12.75"/>
  <sheetData>
    <row r="1" ht="12.75">
      <c r="A1" t="s">
        <v>74</v>
      </c>
    </row>
    <row r="2" spans="1:3" ht="12.75">
      <c r="A2">
        <v>2014</v>
      </c>
      <c r="B2" t="s">
        <v>75</v>
      </c>
      <c r="C2">
        <v>4</v>
      </c>
    </row>
    <row r="3" spans="2:3" ht="12.75">
      <c r="B3" t="s">
        <v>76</v>
      </c>
      <c r="C3">
        <v>13</v>
      </c>
    </row>
    <row r="4" spans="2:3" ht="12.75">
      <c r="B4" t="s">
        <v>77</v>
      </c>
      <c r="C4">
        <v>15</v>
      </c>
    </row>
    <row r="5" spans="2:3" ht="12.75">
      <c r="B5" t="s">
        <v>78</v>
      </c>
      <c r="C5">
        <v>5</v>
      </c>
    </row>
    <row r="6" spans="2:3" ht="12.75">
      <c r="B6" t="s">
        <v>79</v>
      </c>
      <c r="C6">
        <v>11</v>
      </c>
    </row>
    <row r="7" spans="2:3" ht="12.75">
      <c r="B7" t="s">
        <v>80</v>
      </c>
      <c r="C7">
        <v>7</v>
      </c>
    </row>
    <row r="8" spans="2:3" ht="12.75">
      <c r="B8" t="s">
        <v>81</v>
      </c>
      <c r="C8">
        <v>3</v>
      </c>
    </row>
    <row r="9" spans="2:3" ht="12.75">
      <c r="B9" t="s">
        <v>82</v>
      </c>
      <c r="C9">
        <v>10</v>
      </c>
    </row>
    <row r="10" spans="2:3" ht="12.75">
      <c r="B10" t="s">
        <v>83</v>
      </c>
      <c r="C10">
        <v>6</v>
      </c>
    </row>
    <row r="11" spans="2:3" ht="12.75">
      <c r="B11" t="s">
        <v>84</v>
      </c>
      <c r="C11">
        <v>7</v>
      </c>
    </row>
    <row r="12" spans="2:3" ht="12.75">
      <c r="B12" t="s">
        <v>85</v>
      </c>
      <c r="C12">
        <v>6</v>
      </c>
    </row>
    <row r="13" spans="2:3" ht="12.75">
      <c r="B13" t="s">
        <v>86</v>
      </c>
      <c r="C13">
        <v>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PRCSE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pribor</dc:creator>
  <cp:keywords/>
  <dc:description/>
  <cp:lastModifiedBy>shuric</cp:lastModifiedBy>
  <dcterms:created xsi:type="dcterms:W3CDTF">2014-06-09T07:33:18Z</dcterms:created>
  <dcterms:modified xsi:type="dcterms:W3CDTF">2020-10-12T14:22:20Z</dcterms:modified>
  <cp:category/>
  <cp:version/>
  <cp:contentType/>
  <cp:contentStatus/>
</cp:coreProperties>
</file>